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80" windowWidth="19440" windowHeight="11655"/>
  </bookViews>
  <sheets>
    <sheet name="Лот 1" sheetId="1" r:id="rId1"/>
  </sheets>
  <calcPr calcId="125725"/>
</workbook>
</file>

<file path=xl/calcChain.xml><?xml version="1.0" encoding="utf-8"?>
<calcChain xmlns="http://schemas.openxmlformats.org/spreadsheetml/2006/main">
  <c r="P24" i="1"/>
  <c r="AA24" s="1"/>
  <c r="P28" l="1"/>
  <c r="P27"/>
  <c r="P26"/>
  <c r="P25"/>
  <c r="R23"/>
  <c r="Q26" l="1"/>
  <c r="AA26"/>
  <c r="Q28"/>
  <c r="AA28"/>
  <c r="Q25"/>
  <c r="AA25"/>
  <c r="Q27"/>
  <c r="AA27"/>
  <c r="AA29" l="1"/>
  <c r="Q24"/>
</calcChain>
</file>

<file path=xl/sharedStrings.xml><?xml version="1.0" encoding="utf-8"?>
<sst xmlns="http://schemas.openxmlformats.org/spreadsheetml/2006/main" count="96" uniqueCount="72">
  <si>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</si>
  <si>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</si>
  <si>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</si>
  <si>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</si>
  <si>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</si>
  <si>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</si>
  <si>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</si>
  <si>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</si>
  <si>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</si>
  <si>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5</t>
  </si>
  <si>
    <t>ЖКС</t>
  </si>
  <si>
    <t>24</t>
  </si>
  <si>
    <t>0</t>
  </si>
  <si>
    <t>Блочные</t>
  </si>
  <si>
    <t>1</t>
  </si>
  <si>
    <t>Кирпичные</t>
  </si>
  <si>
    <t>34</t>
  </si>
  <si>
    <t>26</t>
  </si>
  <si>
    <t>35</t>
  </si>
  <si>
    <t>25</t>
  </si>
  <si>
    <t>3</t>
  </si>
  <si>
    <t>11</t>
  </si>
  <si>
    <t>12</t>
  </si>
  <si>
    <t>№</t>
  </si>
  <si>
    <t>Лот №1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</si>
  <si>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</si>
  <si>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</si>
  <si>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</si>
  <si>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</si>
  <si>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</si>
  <si>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ХВС,ГВС,отопление,водоотведение, газоснабжение</t>
  </si>
  <si>
    <t>в том числе</t>
  </si>
  <si>
    <t>Размер платы объекта в месяц (руб)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</si>
  <si>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</si>
  <si>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</si>
  <si>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</si>
  <si>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</si>
  <si>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</si>
  <si>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</si>
  <si>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</si>
  <si>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</si>
  <si>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</si>
  <si>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</si>
  <si>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</si>
  <si>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</si>
  <si>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</si>
  <si>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</si>
  <si>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</si>
  <si>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</si>
  <si>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</si>
  <si>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</si>
  <si>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</si>
  <si>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Утверждаю</t>
  </si>
  <si>
    <t>дата утверждения</t>
  </si>
  <si>
    <t xml:space="preserve">             дата утверждения</t>
  </si>
  <si>
    <t>0,05   -   5%  (п.14 «общие положения» постановления от Правительства РФ от 6.02.2006г.)</t>
  </si>
  <si>
    <t>Итого ЛОТ №1:</t>
  </si>
  <si>
    <t xml:space="preserve">Размер платы за содержание и ремонт жилого помещения руб/м2 в месяц, с учетом расходов на перевозку, страхование, уплату таможенных пошлин, налогов, сборов и других обязательных платежей </t>
  </si>
  <si>
    <t>ными на территории сельского поселения Сосновка</t>
  </si>
  <si>
    <t>Исполняющий обязанности главы сельского поселения Сосновка</t>
  </si>
  <si>
    <t>___________________Е.В. Чиркова</t>
  </si>
  <si>
    <t>Администрация сельского поселения Сосновка</t>
  </si>
  <si>
    <t xml:space="preserve">    628177, Тюменская область</t>
  </si>
  <si>
    <t xml:space="preserve">  Белоярский район, с.п. Сосновка, ул. Школьная, д.1</t>
  </si>
  <si>
    <t>телефон 8-34670-46-901, факс 46-595</t>
  </si>
  <si>
    <t>"___"_________________2017 год</t>
  </si>
  <si>
    <t>п. Сосновка</t>
  </si>
  <si>
    <t>ул. Молодежная 8</t>
  </si>
  <si>
    <t>ул. Молодежная 9</t>
  </si>
  <si>
    <t>ул. Молодежная 15</t>
  </si>
  <si>
    <t>ул. Школьная 2</t>
  </si>
  <si>
    <t>ул. Школьная 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</si>
</sst>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78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0" fontId="9" fillId="0" borderId="1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/>
    <xf numFmtId="2" fontId="8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0" borderId="0" xfId="0" applyNumberFormat="1" applyFont="1"/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3" borderId="0" xfId="0" applyFont="1" applyFill="1" applyAlignment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/>
    <xf numFmtId="0" fontId="7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zoomScale="82" zoomScaleNormal="82" workbookViewId="0">
      <pane xSplit="3" ySplit="21" topLeftCell="D22" activePane="bottomRight" state="frozenSplit"/>
      <selection sqref="A1:M1048576"/>
      <selection pane="topRight" activeCell="AL1" sqref="AL1"/>
      <selection pane="bottomLeft" activeCell="A2" sqref="A2"/>
      <selection pane="bottomRight" activeCell="AA27" sqref="AA27"/>
    </sheetView>
  </sheetViews>
  <sheetFormatPr defaultColWidth="9.140625" defaultRowHeight="12.75"/>
  <cols>
    <col min="1" max="1" width="4.5703125" style="1" customWidth="1"/>
    <col min="2" max="2" width="13.7109375" style="1" customWidth="1"/>
    <col min="3" max="3" width="21.140625" style="2" customWidth="1"/>
    <col min="4" max="4" width="15.5703125" style="1" customWidth="1"/>
    <col min="5" max="5" width="25.28515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7.285156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18.85546875" style="4" customWidth="1"/>
    <col min="28" max="16384" width="9.140625" style="4"/>
  </cols>
  <sheetData>
    <row r="1" spans="1:38" ht="15.7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38</v>
      </c>
      <c r="P1" s="52" t="s">
        <v>48</v>
      </c>
      <c r="Q1" s="10"/>
      <c r="R1" s="10"/>
      <c r="S1" s="10"/>
      <c r="T1" s="10"/>
      <c r="U1" s="11"/>
      <c r="V1" s="10"/>
      <c r="W1" s="10"/>
      <c r="X1" s="10"/>
      <c r="Y1" s="10"/>
      <c r="Z1" s="10"/>
      <c r="AE1" s="10"/>
      <c r="AF1" s="11"/>
      <c r="AG1" s="10"/>
      <c r="AH1" s="10"/>
      <c r="AI1" s="10"/>
      <c r="AJ1" s="10"/>
      <c r="AK1" s="10"/>
      <c r="AL1" s="12"/>
    </row>
    <row r="2" spans="1:38" ht="15.7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37</v>
      </c>
      <c r="O2" s="5"/>
      <c r="P2" s="10" t="s">
        <v>37</v>
      </c>
      <c r="Q2" s="10"/>
      <c r="R2" s="10"/>
      <c r="S2" s="10"/>
      <c r="T2" s="10"/>
      <c r="U2" s="11"/>
      <c r="V2" s="10"/>
      <c r="W2" s="10"/>
      <c r="X2" s="10"/>
      <c r="Y2" s="10"/>
      <c r="Z2" s="10"/>
      <c r="AE2" s="10"/>
      <c r="AF2" s="11"/>
      <c r="AG2" s="10"/>
      <c r="AH2" s="10"/>
      <c r="AI2" s="10"/>
      <c r="AJ2" s="10"/>
      <c r="AK2" s="10"/>
      <c r="AL2" s="12"/>
    </row>
    <row r="3" spans="1:38" ht="15.75">
      <c r="A3" s="5"/>
      <c r="B3" s="5"/>
      <c r="C3" s="6"/>
      <c r="D3" s="5"/>
      <c r="E3" s="5"/>
      <c r="F3" s="5" t="s">
        <v>42</v>
      </c>
      <c r="G3" s="5"/>
      <c r="H3" s="5"/>
      <c r="I3" s="5"/>
      <c r="J3" s="5"/>
      <c r="K3" s="5"/>
      <c r="L3" s="5"/>
      <c r="M3" s="5"/>
      <c r="N3" s="5" t="s">
        <v>39</v>
      </c>
      <c r="O3" s="5"/>
      <c r="P3" s="10" t="s">
        <v>39</v>
      </c>
      <c r="Q3" s="10"/>
      <c r="R3" s="10"/>
      <c r="S3" s="10"/>
      <c r="T3" s="10"/>
      <c r="U3" s="11"/>
      <c r="V3" s="10"/>
      <c r="W3" s="10"/>
      <c r="X3" s="10"/>
      <c r="Y3" s="10"/>
      <c r="Z3" s="10"/>
      <c r="AE3" s="10"/>
      <c r="AF3" s="11"/>
      <c r="AG3" s="10"/>
      <c r="AH3" s="10"/>
      <c r="AI3" s="10"/>
      <c r="AJ3" s="10"/>
      <c r="AK3" s="10"/>
      <c r="AL3" s="12"/>
    </row>
    <row r="4" spans="1:38" ht="15.7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40</v>
      </c>
      <c r="O4" s="5"/>
      <c r="P4" s="10" t="s">
        <v>40</v>
      </c>
      <c r="Q4" s="10"/>
      <c r="R4" s="10"/>
      <c r="S4" s="10"/>
      <c r="T4" s="10"/>
      <c r="U4" s="11"/>
      <c r="V4" s="10"/>
      <c r="W4" s="10"/>
      <c r="X4" s="10"/>
      <c r="Y4" s="10"/>
      <c r="Z4" s="10"/>
      <c r="AE4" s="10"/>
      <c r="AF4" s="11"/>
      <c r="AG4" s="10"/>
      <c r="AH4" s="10"/>
      <c r="AI4" s="10"/>
      <c r="AJ4" s="10"/>
      <c r="AK4" s="10"/>
      <c r="AL4" s="12"/>
    </row>
    <row r="5" spans="1:38" ht="15.75">
      <c r="A5" s="5"/>
      <c r="B5" s="5"/>
      <c r="C5" s="68" t="s">
        <v>50</v>
      </c>
      <c r="D5" s="69"/>
      <c r="E5" s="69"/>
      <c r="F5" s="7"/>
      <c r="G5" s="7"/>
      <c r="H5" s="7"/>
      <c r="I5" s="7"/>
      <c r="J5" s="7"/>
      <c r="K5" s="7"/>
      <c r="L5" s="7"/>
      <c r="M5" s="7"/>
      <c r="N5" s="7" t="s">
        <v>41</v>
      </c>
      <c r="O5" s="7"/>
      <c r="P5" s="10" t="s">
        <v>58</v>
      </c>
      <c r="Q5" s="10"/>
      <c r="R5" s="10"/>
      <c r="S5" s="10"/>
      <c r="T5" s="10"/>
      <c r="U5" s="11"/>
      <c r="V5" s="10"/>
      <c r="W5" s="10"/>
      <c r="X5" s="10"/>
      <c r="Y5" s="10"/>
      <c r="Z5" s="10"/>
      <c r="AE5" s="10"/>
      <c r="AF5" s="11"/>
      <c r="AG5" s="10"/>
      <c r="AH5" s="10"/>
      <c r="AI5" s="10"/>
      <c r="AJ5" s="10"/>
      <c r="AK5" s="10"/>
      <c r="AL5" s="12"/>
    </row>
    <row r="6" spans="1:38" ht="13.5" customHeight="1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4"/>
      <c r="Q6" s="4"/>
      <c r="R6" s="4"/>
      <c r="S6" s="4"/>
    </row>
    <row r="7" spans="1:38" ht="14.25" customHeight="1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55" t="s">
        <v>52</v>
      </c>
      <c r="Q7" s="2"/>
      <c r="R7" s="2"/>
      <c r="AE7" s="1"/>
      <c r="AF7" s="3"/>
      <c r="AG7" s="1"/>
      <c r="AH7" s="1"/>
      <c r="AI7" s="1"/>
      <c r="AJ7" s="1"/>
      <c r="AK7" s="1"/>
      <c r="AL7" s="1"/>
    </row>
    <row r="8" spans="1:38" ht="14.25" customHeight="1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2" t="s">
        <v>59</v>
      </c>
      <c r="Q8" s="2"/>
      <c r="R8" s="2"/>
      <c r="AE8" s="1"/>
      <c r="AF8" s="3"/>
      <c r="AG8" s="1"/>
      <c r="AH8" s="1"/>
      <c r="AI8" s="1"/>
      <c r="AJ8" s="1"/>
      <c r="AK8" s="1"/>
      <c r="AL8" s="1"/>
    </row>
    <row r="9" spans="1:38" ht="12" customHeight="1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P9" s="2" t="s">
        <v>60</v>
      </c>
      <c r="Q9" s="2"/>
      <c r="R9" s="2"/>
      <c r="AE9" s="1"/>
      <c r="AF9" s="3"/>
      <c r="AG9" s="1"/>
      <c r="AH9" s="1"/>
      <c r="AI9" s="1"/>
      <c r="AJ9" s="1"/>
      <c r="AK9" s="1"/>
      <c r="AL9" s="1"/>
    </row>
    <row r="10" spans="1:38" ht="11.25" customHeight="1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2"/>
      <c r="Q10" s="2"/>
      <c r="R10" s="2"/>
      <c r="AE10" s="1"/>
      <c r="AF10" s="3"/>
      <c r="AG10" s="1"/>
      <c r="AH10" s="1"/>
      <c r="AI10" s="1"/>
      <c r="AJ10" s="1"/>
      <c r="AK10" s="1"/>
      <c r="AL10" s="1"/>
    </row>
    <row r="11" spans="1:38" ht="13.5" customHeight="1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P11" s="2" t="s">
        <v>61</v>
      </c>
      <c r="Q11" s="2"/>
      <c r="R11" s="2"/>
      <c r="AE11" s="1"/>
      <c r="AF11" s="3"/>
      <c r="AG11" s="1"/>
      <c r="AH11" s="1"/>
      <c r="AI11" s="1"/>
      <c r="AJ11" s="1"/>
      <c r="AK11" s="1"/>
      <c r="AL11" s="1"/>
    </row>
    <row r="12" spans="1:38" ht="13.5" customHeight="1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P12" s="56" t="s">
        <v>62</v>
      </c>
      <c r="Q12" s="2"/>
      <c r="R12" s="2"/>
      <c r="AE12" s="1"/>
      <c r="AF12" s="3"/>
      <c r="AG12" s="1"/>
      <c r="AH12" s="1"/>
      <c r="AI12" s="1"/>
      <c r="AJ12" s="1"/>
      <c r="AK12" s="1"/>
      <c r="AL12" s="1"/>
    </row>
    <row r="13" spans="1:38" ht="12" customHeight="1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56" t="s">
        <v>63</v>
      </c>
      <c r="Q13" s="2"/>
      <c r="R13" s="2"/>
      <c r="AE13" s="1"/>
      <c r="AF13" s="3"/>
      <c r="AG13" s="1"/>
      <c r="AH13" s="1"/>
      <c r="AI13" s="1"/>
      <c r="AJ13" s="1"/>
      <c r="AK13" s="1"/>
      <c r="AL13" s="1"/>
    </row>
    <row r="14" spans="1:38" ht="12" customHeight="1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57" t="s">
        <v>64</v>
      </c>
      <c r="Q14" s="2"/>
      <c r="R14" s="2"/>
      <c r="AE14" s="1"/>
      <c r="AF14" s="3"/>
      <c r="AG14" s="1"/>
      <c r="AH14" s="1"/>
      <c r="AI14" s="1"/>
      <c r="AJ14" s="1"/>
      <c r="AK14" s="1"/>
      <c r="AL14" s="1"/>
    </row>
    <row r="15" spans="1:38" ht="13.5" customHeight="1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56" t="s">
        <v>65</v>
      </c>
      <c r="Q15" s="2"/>
      <c r="R15" s="2"/>
      <c r="AE15" s="1"/>
      <c r="AF15" s="3"/>
      <c r="AG15" s="1"/>
      <c r="AH15" s="1"/>
      <c r="AI15" s="1"/>
      <c r="AJ15" s="1"/>
      <c r="AK15" s="1"/>
      <c r="AL15" s="1"/>
    </row>
    <row r="16" spans="1:38" ht="12" customHeight="1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56" t="s">
        <v>54</v>
      </c>
      <c r="Q16" s="2"/>
      <c r="R16" s="2"/>
      <c r="AE16" s="1"/>
      <c r="AF16" s="3"/>
      <c r="AG16" s="1"/>
      <c r="AH16" s="1"/>
      <c r="AI16" s="1"/>
      <c r="AJ16" s="1"/>
      <c r="AK16" s="1"/>
      <c r="AL16" s="1"/>
    </row>
    <row r="17" spans="1:38" ht="12" customHeight="1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AB17" s="54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ht="9" customHeight="1">
      <c r="A18" s="5"/>
      <c r="B18" s="5"/>
      <c r="C18" s="8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R18" s="1" t="s">
        <v>53</v>
      </c>
      <c r="AB18" s="54"/>
      <c r="AC18" s="1"/>
      <c r="AD18" s="1"/>
      <c r="AE18" s="1"/>
      <c r="AF18" s="3"/>
      <c r="AG18" s="1"/>
      <c r="AH18" s="1"/>
      <c r="AI18" s="1"/>
      <c r="AJ18" s="1"/>
      <c r="AK18" s="1"/>
      <c r="AL18" s="1"/>
    </row>
    <row r="19" spans="1:38" s="15" customFormat="1" ht="15">
      <c r="A19" s="13"/>
      <c r="B19" s="13"/>
      <c r="C19" s="16" t="s">
        <v>51</v>
      </c>
      <c r="D19" s="17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3"/>
      <c r="AI19" s="13"/>
      <c r="AJ19" s="13"/>
      <c r="AK19" s="13"/>
      <c r="AL19" s="13"/>
    </row>
    <row r="20" spans="1:38" s="15" customFormat="1" ht="15" customHeight="1">
      <c r="A20" s="60" t="s">
        <v>23</v>
      </c>
      <c r="B20" s="62" t="s">
        <v>0</v>
      </c>
      <c r="C20" s="63" t="s">
        <v>43</v>
      </c>
      <c r="D20" s="64" t="s">
        <v>47</v>
      </c>
      <c r="E20" s="77" t="s">
        <v>57</v>
      </c>
      <c r="F20" s="70" t="s">
        <v>31</v>
      </c>
      <c r="G20" s="71"/>
      <c r="H20" s="71"/>
      <c r="I20" s="71"/>
      <c r="J20" s="71"/>
      <c r="K20" s="71"/>
      <c r="L20" s="71"/>
      <c r="M20" s="71"/>
      <c r="N20" s="71"/>
      <c r="O20" s="72"/>
      <c r="P20" s="73" t="s">
        <v>32</v>
      </c>
      <c r="Q20" s="75" t="s">
        <v>46</v>
      </c>
      <c r="R20" s="18"/>
      <c r="S20" s="19"/>
      <c r="T20" s="19"/>
      <c r="U20" s="20"/>
      <c r="V20" s="19"/>
      <c r="W20" s="19"/>
      <c r="X20" s="19"/>
      <c r="Y20" s="19"/>
      <c r="Z20" s="21"/>
      <c r="AA20" s="66" t="s">
        <v>49</v>
      </c>
    </row>
    <row r="21" spans="1:38" s="27" customFormat="1" ht="117.75" customHeight="1">
      <c r="A21" s="61"/>
      <c r="B21" s="61"/>
      <c r="C21" s="61"/>
      <c r="D21" s="61"/>
      <c r="E21" s="77"/>
      <c r="F21" s="22" t="s">
        <v>44</v>
      </c>
      <c r="G21" s="22" t="s">
        <v>45</v>
      </c>
      <c r="H21" s="22" t="s">
        <v>25</v>
      </c>
      <c r="I21" s="22" t="s">
        <v>26</v>
      </c>
      <c r="J21" s="22" t="s">
        <v>34</v>
      </c>
      <c r="K21" s="22" t="s">
        <v>33</v>
      </c>
      <c r="L21" s="22" t="s">
        <v>35</v>
      </c>
      <c r="M21" s="22" t="s">
        <v>27</v>
      </c>
      <c r="N21" s="22" t="s">
        <v>36</v>
      </c>
      <c r="O21" s="22" t="s">
        <v>28</v>
      </c>
      <c r="P21" s="74"/>
      <c r="Q21" s="76"/>
      <c r="R21" s="23" t="s">
        <v>1</v>
      </c>
      <c r="S21" s="23" t="s">
        <v>2</v>
      </c>
      <c r="T21" s="24" t="s">
        <v>29</v>
      </c>
      <c r="U21" s="25" t="s">
        <v>4</v>
      </c>
      <c r="V21" s="22" t="s">
        <v>5</v>
      </c>
      <c r="W21" s="22" t="s">
        <v>6</v>
      </c>
      <c r="X21" s="22" t="s">
        <v>7</v>
      </c>
      <c r="Y21" s="22" t="s">
        <v>8</v>
      </c>
      <c r="Z21" s="26" t="s">
        <v>3</v>
      </c>
      <c r="AA21" s="67"/>
    </row>
    <row r="22" spans="1:38" s="27" customFormat="1" ht="15">
      <c r="A22" s="28">
        <v>1</v>
      </c>
      <c r="B22" s="28">
        <v>2</v>
      </c>
      <c r="C22" s="28">
        <v>3</v>
      </c>
      <c r="D22" s="28">
        <v>4</v>
      </c>
      <c r="E22" s="28">
        <v>5</v>
      </c>
      <c r="F22" s="28">
        <v>6</v>
      </c>
      <c r="G22" s="28">
        <v>7</v>
      </c>
      <c r="H22" s="28">
        <v>8</v>
      </c>
      <c r="I22" s="28">
        <v>9</v>
      </c>
      <c r="J22" s="28">
        <v>10</v>
      </c>
      <c r="K22" s="28">
        <v>11</v>
      </c>
      <c r="L22" s="28">
        <v>12</v>
      </c>
      <c r="M22" s="28">
        <v>13</v>
      </c>
      <c r="N22" s="28">
        <v>14</v>
      </c>
      <c r="O22" s="28">
        <v>15</v>
      </c>
      <c r="P22" s="28">
        <v>6</v>
      </c>
      <c r="Q22" s="28">
        <v>17</v>
      </c>
      <c r="R22" s="28">
        <v>13</v>
      </c>
      <c r="S22" s="28">
        <v>14</v>
      </c>
      <c r="T22" s="28">
        <v>15</v>
      </c>
      <c r="U22" s="28">
        <v>16</v>
      </c>
      <c r="V22" s="28">
        <v>17</v>
      </c>
      <c r="W22" s="28">
        <v>18</v>
      </c>
      <c r="X22" s="28">
        <v>19</v>
      </c>
      <c r="Y22" s="28">
        <v>20</v>
      </c>
      <c r="Z22" s="29"/>
      <c r="AA22" s="30">
        <v>7</v>
      </c>
    </row>
    <row r="23" spans="1:38" s="15" customFormat="1" ht="15" customHeight="1">
      <c r="A23" s="31"/>
      <c r="B23" s="32" t="s">
        <v>24</v>
      </c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>
        <f>SUM(R24:R28)</f>
        <v>17302.920000000002</v>
      </c>
      <c r="S23" s="23"/>
      <c r="T23" s="35"/>
      <c r="U23" s="25"/>
      <c r="V23" s="22"/>
      <c r="W23" s="22"/>
      <c r="X23" s="22"/>
      <c r="Y23" s="22"/>
      <c r="Z23" s="26"/>
      <c r="AA23" s="36"/>
    </row>
    <row r="24" spans="1:38" s="15" customFormat="1" ht="15" customHeight="1">
      <c r="A24" s="31">
        <v>1</v>
      </c>
      <c r="B24" s="58" t="s">
        <v>66</v>
      </c>
      <c r="C24" s="58" t="s">
        <v>67</v>
      </c>
      <c r="D24" s="59">
        <v>824</v>
      </c>
      <c r="E24" s="38">
        <v>30.02</v>
      </c>
      <c r="F24" s="39">
        <v>10.029999999999999</v>
      </c>
      <c r="G24" s="39">
        <v>6.23</v>
      </c>
      <c r="H24" s="39">
        <v>8.64</v>
      </c>
      <c r="I24" s="39">
        <v>6.43</v>
      </c>
      <c r="J24" s="39">
        <v>2.73</v>
      </c>
      <c r="K24" s="39">
        <v>3.23</v>
      </c>
      <c r="L24" s="40"/>
      <c r="M24" s="41"/>
      <c r="N24" s="41">
        <v>1.43</v>
      </c>
      <c r="O24" s="41"/>
      <c r="P24" s="42">
        <f>D24*E24</f>
        <v>24736.48</v>
      </c>
      <c r="Q24" s="42">
        <f>P24*12</f>
        <v>296837.76000000001</v>
      </c>
      <c r="R24" s="42">
        <v>4559.7700000000004</v>
      </c>
      <c r="S24" s="30" t="s">
        <v>9</v>
      </c>
      <c r="T24" s="30" t="s">
        <v>30</v>
      </c>
      <c r="U24" s="43">
        <v>14</v>
      </c>
      <c r="V24" s="44">
        <v>60</v>
      </c>
      <c r="W24" s="44" t="s">
        <v>11</v>
      </c>
      <c r="X24" s="44" t="s">
        <v>12</v>
      </c>
      <c r="Y24" s="31" t="s">
        <v>13</v>
      </c>
      <c r="Z24" s="45" t="s">
        <v>10</v>
      </c>
      <c r="AA24" s="46">
        <f>P24*5/100</f>
        <v>1236.8239999999998</v>
      </c>
    </row>
    <row r="25" spans="1:38" s="15" customFormat="1" ht="15" customHeight="1">
      <c r="A25" s="31">
        <v>2</v>
      </c>
      <c r="B25" s="58" t="s">
        <v>66</v>
      </c>
      <c r="C25" s="58" t="s">
        <v>68</v>
      </c>
      <c r="D25" s="59">
        <v>845</v>
      </c>
      <c r="E25" s="38">
        <v>30.02</v>
      </c>
      <c r="F25" s="39">
        <v>10.029999999999999</v>
      </c>
      <c r="G25" s="39">
        <v>6.23</v>
      </c>
      <c r="H25" s="39">
        <v>8.64</v>
      </c>
      <c r="I25" s="39">
        <v>6.43</v>
      </c>
      <c r="J25" s="39">
        <v>2.73</v>
      </c>
      <c r="K25" s="39">
        <v>3.23</v>
      </c>
      <c r="L25" s="40"/>
      <c r="M25" s="41"/>
      <c r="N25" s="41">
        <v>1.43</v>
      </c>
      <c r="O25" s="41"/>
      <c r="P25" s="42">
        <f t="shared" ref="P25:P28" si="0">D25*E25</f>
        <v>25366.9</v>
      </c>
      <c r="Q25" s="42">
        <f t="shared" ref="Q25:Q28" si="1">P25*12</f>
        <v>304402.80000000005</v>
      </c>
      <c r="R25" s="42">
        <v>1522.5</v>
      </c>
      <c r="S25" s="30" t="s">
        <v>9</v>
      </c>
      <c r="T25" s="30" t="s">
        <v>30</v>
      </c>
      <c r="U25" s="43">
        <v>7</v>
      </c>
      <c r="V25" s="44">
        <v>18</v>
      </c>
      <c r="W25" s="44">
        <v>3</v>
      </c>
      <c r="X25" s="44" t="s">
        <v>14</v>
      </c>
      <c r="Y25" s="31" t="s">
        <v>15</v>
      </c>
      <c r="Z25" s="45" t="s">
        <v>10</v>
      </c>
      <c r="AA25" s="46">
        <f t="shared" ref="AA25:AA28" si="2">P25*5/100</f>
        <v>1268.345</v>
      </c>
    </row>
    <row r="26" spans="1:38" s="15" customFormat="1" ht="15" customHeight="1">
      <c r="A26" s="31">
        <v>3</v>
      </c>
      <c r="B26" s="58" t="s">
        <v>66</v>
      </c>
      <c r="C26" s="58" t="s">
        <v>69</v>
      </c>
      <c r="D26" s="59">
        <v>1117</v>
      </c>
      <c r="E26" s="38">
        <v>30.02</v>
      </c>
      <c r="F26" s="39">
        <v>10.029999999999999</v>
      </c>
      <c r="G26" s="39">
        <v>6.23</v>
      </c>
      <c r="H26" s="39">
        <v>8.64</v>
      </c>
      <c r="I26" s="39">
        <v>6.43</v>
      </c>
      <c r="J26" s="39">
        <v>2.73</v>
      </c>
      <c r="K26" s="39">
        <v>3.23</v>
      </c>
      <c r="L26" s="40"/>
      <c r="M26" s="41"/>
      <c r="N26" s="41">
        <v>1.43</v>
      </c>
      <c r="O26" s="41"/>
      <c r="P26" s="42">
        <f t="shared" si="0"/>
        <v>33532.339999999997</v>
      </c>
      <c r="Q26" s="42">
        <f t="shared" si="1"/>
        <v>402388.07999999996</v>
      </c>
      <c r="R26" s="42">
        <v>4704.45</v>
      </c>
      <c r="S26" s="30" t="s">
        <v>9</v>
      </c>
      <c r="T26" s="30" t="s">
        <v>30</v>
      </c>
      <c r="U26" s="43">
        <v>28</v>
      </c>
      <c r="V26" s="44" t="s">
        <v>16</v>
      </c>
      <c r="W26" s="44" t="s">
        <v>17</v>
      </c>
      <c r="X26" s="44" t="s">
        <v>12</v>
      </c>
      <c r="Y26" s="31" t="s">
        <v>13</v>
      </c>
      <c r="Z26" s="45" t="s">
        <v>10</v>
      </c>
      <c r="AA26" s="46">
        <f t="shared" si="2"/>
        <v>1676.6169999999997</v>
      </c>
    </row>
    <row r="27" spans="1:38" s="15" customFormat="1" ht="15" customHeight="1">
      <c r="A27" s="31">
        <v>4</v>
      </c>
      <c r="B27" s="58" t="s">
        <v>66</v>
      </c>
      <c r="C27" s="58" t="s">
        <v>70</v>
      </c>
      <c r="D27" s="59">
        <v>1482.8</v>
      </c>
      <c r="E27" s="38">
        <v>30.02</v>
      </c>
      <c r="F27" s="39">
        <v>10.029999999999999</v>
      </c>
      <c r="G27" s="39">
        <v>6.23</v>
      </c>
      <c r="H27" s="39">
        <v>8.64</v>
      </c>
      <c r="I27" s="39">
        <v>6.43</v>
      </c>
      <c r="J27" s="39">
        <v>2.73</v>
      </c>
      <c r="K27" s="39">
        <v>3.23</v>
      </c>
      <c r="L27" s="40"/>
      <c r="M27" s="41"/>
      <c r="N27" s="41">
        <v>1.43</v>
      </c>
      <c r="O27" s="41"/>
      <c r="P27" s="42">
        <f t="shared" si="0"/>
        <v>44513.655999999995</v>
      </c>
      <c r="Q27" s="42">
        <f t="shared" si="1"/>
        <v>534163.87199999997</v>
      </c>
      <c r="R27" s="42">
        <v>4810.5</v>
      </c>
      <c r="S27" s="30" t="s">
        <v>9</v>
      </c>
      <c r="T27" s="30" t="s">
        <v>30</v>
      </c>
      <c r="U27" s="43">
        <v>30</v>
      </c>
      <c r="V27" s="44" t="s">
        <v>18</v>
      </c>
      <c r="W27" s="44" t="s">
        <v>19</v>
      </c>
      <c r="X27" s="44" t="s">
        <v>12</v>
      </c>
      <c r="Y27" s="31" t="s">
        <v>13</v>
      </c>
      <c r="Z27" s="45" t="s">
        <v>10</v>
      </c>
      <c r="AA27" s="46">
        <f t="shared" si="2"/>
        <v>2225.6827999999996</v>
      </c>
    </row>
    <row r="28" spans="1:38" s="15" customFormat="1" ht="15" customHeight="1">
      <c r="A28" s="31">
        <v>5</v>
      </c>
      <c r="B28" s="58" t="s">
        <v>66</v>
      </c>
      <c r="C28" s="58" t="s">
        <v>71</v>
      </c>
      <c r="D28" s="59">
        <v>1458.1</v>
      </c>
      <c r="E28" s="38">
        <v>30.02</v>
      </c>
      <c r="F28" s="39">
        <v>10.029999999999999</v>
      </c>
      <c r="G28" s="39">
        <v>6.23</v>
      </c>
      <c r="H28" s="39">
        <v>8.64</v>
      </c>
      <c r="I28" s="39">
        <v>6.43</v>
      </c>
      <c r="J28" s="39">
        <v>2.73</v>
      </c>
      <c r="K28" s="39">
        <v>3.23</v>
      </c>
      <c r="L28" s="40"/>
      <c r="M28" s="41"/>
      <c r="N28" s="41">
        <v>1.43</v>
      </c>
      <c r="O28" s="41"/>
      <c r="P28" s="42">
        <f t="shared" si="0"/>
        <v>43772.161999999997</v>
      </c>
      <c r="Q28" s="42">
        <f t="shared" si="1"/>
        <v>525265.9439999999</v>
      </c>
      <c r="R28" s="42">
        <v>1705.7</v>
      </c>
      <c r="S28" s="30" t="s">
        <v>20</v>
      </c>
      <c r="T28" s="30" t="s">
        <v>30</v>
      </c>
      <c r="U28" s="43">
        <v>1</v>
      </c>
      <c r="V28" s="44" t="s">
        <v>21</v>
      </c>
      <c r="W28" s="44" t="s">
        <v>22</v>
      </c>
      <c r="X28" s="44" t="s">
        <v>20</v>
      </c>
      <c r="Y28" s="31" t="s">
        <v>13</v>
      </c>
      <c r="Z28" s="45" t="s">
        <v>10</v>
      </c>
      <c r="AA28" s="46">
        <f t="shared" si="2"/>
        <v>2188.6080999999999</v>
      </c>
    </row>
    <row r="29" spans="1:38" s="15" customFormat="1" ht="15" customHeight="1">
      <c r="A29" s="31"/>
      <c r="B29" s="30"/>
      <c r="C29" s="49"/>
      <c r="D29" s="37"/>
      <c r="E29" s="41"/>
      <c r="F29" s="39"/>
      <c r="G29" s="39"/>
      <c r="H29" s="39"/>
      <c r="I29" s="39"/>
      <c r="J29" s="39"/>
      <c r="K29" s="39"/>
      <c r="L29" s="40"/>
      <c r="M29" s="41"/>
      <c r="N29" s="50"/>
      <c r="O29" s="50"/>
      <c r="P29" s="51" t="s">
        <v>56</v>
      </c>
      <c r="Q29" s="42"/>
      <c r="R29" s="42"/>
      <c r="S29" s="30"/>
      <c r="T29" s="30"/>
      <c r="U29" s="43"/>
      <c r="V29" s="44"/>
      <c r="W29" s="44"/>
      <c r="X29" s="44"/>
      <c r="Y29" s="31"/>
      <c r="Z29" s="53"/>
      <c r="AA29" s="47">
        <f>SUM(AA24:AA28)</f>
        <v>8596.0769</v>
      </c>
    </row>
    <row r="30" spans="1:38" s="15" customFormat="1" ht="15" customHeight="1">
      <c r="A30" s="13"/>
      <c r="B30" s="65" t="s">
        <v>55</v>
      </c>
      <c r="C30" s="65"/>
      <c r="D30" s="65"/>
      <c r="E30" s="6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3"/>
      <c r="W30" s="13"/>
      <c r="X30" s="13"/>
      <c r="Y30" s="13"/>
      <c r="Z30" s="13"/>
    </row>
    <row r="31" spans="1:38" s="15" customFormat="1" ht="15" customHeigh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1"/>
      <c r="W31" s="1"/>
      <c r="X31" s="1"/>
      <c r="Y31" s="1"/>
      <c r="Z31" s="1"/>
      <c r="AA31" s="4"/>
    </row>
    <row r="32" spans="1:38" s="15" customFormat="1" ht="15" customHeigh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/>
      <c r="V32" s="1"/>
      <c r="W32" s="1"/>
      <c r="X32" s="1"/>
      <c r="Y32" s="1"/>
      <c r="Z32" s="1"/>
      <c r="AA32" s="4"/>
    </row>
    <row r="33" spans="1:28" s="15" customFormat="1" ht="15" customHeigh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1"/>
      <c r="W33" s="1"/>
      <c r="X33" s="1"/>
      <c r="Y33" s="1"/>
      <c r="Z33" s="1"/>
      <c r="AA33" s="4"/>
      <c r="AB33" s="48"/>
    </row>
    <row r="34" spans="1:28" s="15" customFormat="1" ht="15" customHeigh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"/>
      <c r="V34" s="1"/>
      <c r="W34" s="1"/>
      <c r="X34" s="1"/>
      <c r="Y34" s="1"/>
      <c r="Z34" s="1"/>
      <c r="AA34" s="4"/>
    </row>
    <row r="35" spans="1:28" s="15" customFormat="1" ht="15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1"/>
      <c r="W35" s="1"/>
      <c r="X35" s="1"/>
      <c r="Y35" s="1"/>
      <c r="Z35" s="1"/>
      <c r="AA35" s="4"/>
    </row>
    <row r="36" spans="1:28" s="15" customFormat="1" ht="15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1"/>
      <c r="W36" s="1"/>
      <c r="X36" s="1"/>
      <c r="Y36" s="1"/>
      <c r="Z36" s="1"/>
      <c r="AA36" s="4"/>
    </row>
    <row r="37" spans="1:28" s="15" customFormat="1" ht="15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1"/>
      <c r="W37" s="1"/>
      <c r="X37" s="1"/>
      <c r="Y37" s="1"/>
      <c r="Z37" s="1"/>
      <c r="AA37" s="4"/>
    </row>
    <row r="38" spans="1:28" s="15" customFormat="1" ht="1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1"/>
      <c r="W38" s="1"/>
      <c r="X38" s="1"/>
      <c r="Y38" s="1"/>
      <c r="Z38" s="1"/>
      <c r="AA38" s="4"/>
    </row>
    <row r="39" spans="1:28" s="15" customFormat="1" ht="15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1"/>
      <c r="W39" s="1"/>
      <c r="X39" s="1"/>
      <c r="Y39" s="1"/>
      <c r="Z39" s="1"/>
      <c r="AA39" s="4"/>
    </row>
  </sheetData>
  <mergeCells count="11">
    <mergeCell ref="AA20:AA21"/>
    <mergeCell ref="C5:E5"/>
    <mergeCell ref="F20:O20"/>
    <mergeCell ref="P20:P21"/>
    <mergeCell ref="Q20:Q21"/>
    <mergeCell ref="E20:E21"/>
    <mergeCell ref="A20:A21"/>
    <mergeCell ref="B20:B21"/>
    <mergeCell ref="C20:C21"/>
    <mergeCell ref="D20:D21"/>
    <mergeCell ref="B30:E30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Заместитель главы</cp:lastModifiedBy>
  <cp:lastPrinted>2015-06-25T09:09:20Z</cp:lastPrinted>
  <dcterms:created xsi:type="dcterms:W3CDTF">2015-06-01T10:16:38Z</dcterms:created>
  <dcterms:modified xsi:type="dcterms:W3CDTF">2017-06-21T10:12:03Z</dcterms:modified>
</cp:coreProperties>
</file>